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еню Алферьевка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6" i="1"/>
  <c r="H6" i="1"/>
  <c r="I6" i="1"/>
  <c r="J6" i="1"/>
  <c r="E19" i="1" l="1"/>
  <c r="G19" i="1"/>
  <c r="H19" i="1"/>
  <c r="I19" i="1"/>
  <c r="J19" i="1"/>
  <c r="J13" i="1" l="1"/>
  <c r="D13" i="1"/>
  <c r="D14" i="1"/>
  <c r="D15" i="1"/>
  <c r="D16" i="1"/>
  <c r="D18" i="1"/>
  <c r="I12" i="1"/>
  <c r="J12" i="1"/>
  <c r="I14" i="1"/>
  <c r="J14" i="1"/>
  <c r="I15" i="1"/>
  <c r="J15" i="1"/>
  <c r="I16" i="1"/>
  <c r="J16" i="1"/>
  <c r="I18" i="1"/>
  <c r="J18" i="1"/>
  <c r="E12" i="1"/>
  <c r="G12" i="1"/>
  <c r="H12" i="1"/>
  <c r="E13" i="1"/>
  <c r="G13" i="1"/>
  <c r="H13" i="1"/>
  <c r="E14" i="1"/>
  <c r="G14" i="1"/>
  <c r="H14" i="1"/>
  <c r="E15" i="1"/>
  <c r="G15" i="1"/>
  <c r="H15" i="1"/>
  <c r="E16" i="1"/>
  <c r="F16" i="1"/>
  <c r="G16" i="1"/>
  <c r="H16" i="1"/>
  <c r="E18" i="1"/>
  <c r="F18" i="1"/>
  <c r="G18" i="1"/>
  <c r="H18" i="1"/>
  <c r="J4" i="1"/>
  <c r="I4" i="1"/>
  <c r="H5" i="1"/>
  <c r="H4" i="1"/>
  <c r="G4" i="1"/>
  <c r="G5" i="1"/>
  <c r="F5" i="1"/>
  <c r="E5" i="1"/>
  <c r="D5" i="1"/>
  <c r="D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<sst xmlns="http://schemas.openxmlformats.org/spreadsheetml/2006/main" count="41" uniqueCount="41">
  <si>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</si>
  <si>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</si>
  <si>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</si>
  <si>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</si>
  <si>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</si>
  <si>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</si>
  <si>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</si>
  <si>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</si>
  <si>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</si>
  <si>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</si>
  <si>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</si>
  <si>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</si>
  <si>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</si>
  <si>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</si>
  <si>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</si>
  <si>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</si>
  <si>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</si>
  <si>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</si>
  <si>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</si>
  <si>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</si>
  <si>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</si>
  <si>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</si>
  <si>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</si>
  <si>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</si>
  <si>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</si>
  <si>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</si>
  <si>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</si>
  <si>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</si>
  <si>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сок фруктовый</t>
  </si>
  <si>
    <t>Бутерброд с павидлом</t>
  </si>
  <si>
    <t>10-00</t>
  </si>
  <si>
    <t>150\30</t>
  </si>
  <si>
    <t>8р00к</t>
  </si>
  <si>
    <t>8р 00к</t>
  </si>
  <si>
    <t>6 р56к</t>
  </si>
  <si>
    <t>29р.60к</t>
  </si>
  <si>
    <t>салат из свеклы с черносливом</t>
  </si>
  <si>
    <t>10р00к</t>
  </si>
  <si>
    <t>15р 00к</t>
  </si>
  <si>
    <t>с. Саловка</t>
  </si>
  <si>
    <t>57 р 80к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</si>
</sst>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57;&#1040;&#1051;/xl%20&#1084;&#1077;&#1085;&#1102;/1%20(&#1092;&#1077;&#1074;&#1088;&#1072;&#1083;&#110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D3" t="str">
            <v>Запеканка из творога</v>
          </cell>
          <cell r="G3" t="str">
            <v>265,53</v>
          </cell>
          <cell r="H3" t="str">
            <v>16,62</v>
          </cell>
          <cell r="I3" t="str">
            <v>14,78</v>
          </cell>
          <cell r="J3" t="str">
            <v>15,22</v>
          </cell>
        </row>
        <row r="4">
          <cell r="D4" t="str">
            <v>Чай с сахаром</v>
          </cell>
          <cell r="E4">
            <v>200</v>
          </cell>
          <cell r="F4" t="str">
            <v>2р 40к</v>
          </cell>
          <cell r="G4" t="str">
            <v>58,0</v>
          </cell>
          <cell r="H4" t="str">
            <v>0,2</v>
          </cell>
        </row>
        <row r="11">
          <cell r="E11">
            <v>60</v>
          </cell>
          <cell r="G11" t="str">
            <v>68,35</v>
          </cell>
          <cell r="H11" t="str">
            <v>0,6</v>
          </cell>
          <cell r="I11">
            <v>61</v>
          </cell>
          <cell r="J11" t="str">
            <v>2,76</v>
          </cell>
        </row>
        <row r="12">
          <cell r="D12" t="str">
            <v>Суп с макаронными изделиями</v>
          </cell>
          <cell r="E12">
            <v>250</v>
          </cell>
          <cell r="G12">
            <v>120</v>
          </cell>
          <cell r="H12" t="str">
            <v>2,9</v>
          </cell>
          <cell r="J12">
            <v>21</v>
          </cell>
        </row>
        <row r="13">
          <cell r="D13" t="str">
            <v>Птица отварная</v>
          </cell>
          <cell r="E13">
            <v>90</v>
          </cell>
          <cell r="G13" t="str">
            <v>312,02</v>
          </cell>
          <cell r="H13" t="str">
            <v>23,42</v>
          </cell>
          <cell r="I13" t="str">
            <v>90,26</v>
          </cell>
          <cell r="J13" t="str">
            <v>1,25</v>
          </cell>
        </row>
        <row r="14">
          <cell r="D14" t="str">
            <v>Капуста тушеная</v>
          </cell>
          <cell r="E14">
            <v>150</v>
          </cell>
          <cell r="G14" t="str">
            <v>130,74</v>
          </cell>
          <cell r="H14" t="str">
            <v>3,93</v>
          </cell>
          <cell r="I14" t="str">
            <v>4,84</v>
          </cell>
          <cell r="J14" t="str">
            <v>20,17</v>
          </cell>
        </row>
        <row r="17">
          <cell r="E17">
            <v>30</v>
          </cell>
          <cell r="F17" t="str">
            <v>2р 40к</v>
          </cell>
          <cell r="G17" t="str">
            <v>52,5</v>
          </cell>
          <cell r="H17" t="str">
            <v>1,98</v>
          </cell>
          <cell r="I17" t="str">
            <v>0,36</v>
          </cell>
          <cell r="J17" t="str">
            <v>10,0</v>
          </cell>
        </row>
        <row r="18">
          <cell r="E18">
            <v>200</v>
          </cell>
          <cell r="G18">
            <v>120</v>
          </cell>
          <cell r="H18" t="str">
            <v>1,4</v>
          </cell>
          <cell r="I18" t="str">
            <v>0,2</v>
          </cell>
          <cell r="J18" t="str">
            <v>26,4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/>
      <sheetData sheetId="1"/>
      <sheetData sheetId="2">
        <row r="10">
          <cell r="D10">
            <v>2.39</v>
          </cell>
          <cell r="E10">
            <v>0.9</v>
          </cell>
          <cell r="F10">
            <v>28</v>
          </cell>
          <cell r="G10">
            <v>129</v>
          </cell>
        </row>
        <row r="27">
          <cell r="D27">
            <v>0.4</v>
          </cell>
          <cell r="E27">
            <v>0.4</v>
          </cell>
          <cell r="F27">
            <v>9.8000000000000007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tr">
        <f>[1]Лист1!$D$3</f>
        <v>Запеканка из творога</v>
      </c>
      <c r="E4" s="15" t="s">
        <v>31</v>
      </c>
      <c r="F4" s="25" t="s">
        <v>35</v>
      </c>
      <c r="G4" s="15" t="str">
        <f>[1]Лист1!G3</f>
        <v>265,53</v>
      </c>
      <c r="H4" s="15" t="str">
        <f>[1]Лист1!$H$3</f>
        <v>16,62</v>
      </c>
      <c r="I4" s="15" t="str">
        <f>[1]Лист1!$I$3</f>
        <v>14,78</v>
      </c>
      <c r="J4" s="16" t="str">
        <f>[1]Лист1!$J$3</f>
        <v>15,22</v>
      </c>
    </row>
    <row r="5" spans="1:10" x14ac:dyDescent="0.3">
      <c r="A5" s="7"/>
      <c r="B5" s="1" t="s">
        <v>12</v>
      </c>
      <c r="C5" s="2"/>
      <c r="D5" s="34" t="str">
        <f>[1]Лист1!$D$4</f>
        <v>Чай с сахаром</v>
      </c>
      <c r="E5" s="17">
        <f>[1]Лист1!$E$4</f>
        <v>200</v>
      </c>
      <c r="F5" s="26" t="str">
        <f>[1]Лист1!$F$4</f>
        <v>2р 40к</v>
      </c>
      <c r="G5" s="17" t="str">
        <f>[1]Лист1!G4</f>
        <v>58,0</v>
      </c>
      <c r="H5" s="17" t="str">
        <f>[1]Лист1!$H$4</f>
        <v>0,2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 t="s">
        <v>30</v>
      </c>
      <c r="G6" s="17">
        <f>'[2]3 день'!$G$10</f>
        <v>129</v>
      </c>
      <c r="H6" s="17">
        <f>'[2]3 день'!D10</f>
        <v>2.39</v>
      </c>
      <c r="I6" s="17">
        <f>'[2]3 день'!E10</f>
        <v>0.9</v>
      </c>
      <c r="J6" s="18">
        <f>'[2]3 день'!F10</f>
        <v>28</v>
      </c>
    </row>
    <row r="7" spans="1:10" x14ac:dyDescent="0.3">
      <c r="A7" s="7"/>
      <c r="B7" s="2"/>
      <c r="C7" s="2"/>
      <c r="D7" s="34" t="s">
        <v>27</v>
      </c>
      <c r="E7" s="17">
        <v>100</v>
      </c>
      <c r="F7" s="26" t="s">
        <v>32</v>
      </c>
      <c r="G7" s="17">
        <v>47</v>
      </c>
      <c r="H7" s="17">
        <f>'[2]3 день'!D27</f>
        <v>0.4</v>
      </c>
      <c r="I7" s="17">
        <f>'[2]3 день'!E27</f>
        <v>0.4</v>
      </c>
      <c r="J7" s="18">
        <f>'[2]3 день'!F27</f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f>[1]Лист1!E11</f>
        <v>60</v>
      </c>
      <c r="F12" s="28" t="s">
        <v>34</v>
      </c>
      <c r="G12" s="21" t="str">
        <f>[1]Лист1!G11</f>
        <v>68,35</v>
      </c>
      <c r="H12" s="21" t="str">
        <f>[1]Лист1!H11</f>
        <v>0,6</v>
      </c>
      <c r="I12" s="21">
        <f>[1]Лист1!I11</f>
        <v>61</v>
      </c>
      <c r="J12" s="22" t="str">
        <f>[1]Лист1!J11</f>
        <v>2,76</v>
      </c>
    </row>
    <row r="13" spans="1:10" x14ac:dyDescent="0.3">
      <c r="A13" s="7"/>
      <c r="B13" s="1" t="s">
        <v>16</v>
      </c>
      <c r="C13" s="2"/>
      <c r="D13" s="34" t="str">
        <f>[1]Лист1!D12</f>
        <v>Суп с макаронными изделиями</v>
      </c>
      <c r="E13" s="17">
        <f>[1]Лист1!E12</f>
        <v>250</v>
      </c>
      <c r="F13" s="26" t="s">
        <v>33</v>
      </c>
      <c r="G13" s="17">
        <f>[1]Лист1!G12</f>
        <v>120</v>
      </c>
      <c r="H13" s="17" t="str">
        <f>[1]Лист1!H12</f>
        <v>2,9</v>
      </c>
      <c r="I13" s="17"/>
      <c r="J13" s="18">
        <f>[1]Лист1!J12</f>
        <v>21</v>
      </c>
    </row>
    <row r="14" spans="1:10" x14ac:dyDescent="0.3">
      <c r="A14" s="7"/>
      <c r="B14" s="1" t="s">
        <v>17</v>
      </c>
      <c r="C14" s="2"/>
      <c r="D14" s="34" t="str">
        <f>[1]Лист1!D13</f>
        <v>Птица отварная</v>
      </c>
      <c r="E14" s="17">
        <f>[1]Лист1!E13</f>
        <v>90</v>
      </c>
      <c r="F14" s="26" t="s">
        <v>40</v>
      </c>
      <c r="G14" s="17" t="str">
        <f>[1]Лист1!G13</f>
        <v>312,02</v>
      </c>
      <c r="H14" s="17" t="str">
        <f>[1]Лист1!H13</f>
        <v>23,42</v>
      </c>
      <c r="I14" s="17" t="str">
        <f>[1]Лист1!I13</f>
        <v>90,26</v>
      </c>
      <c r="J14" s="18" t="str">
        <f>[1]Лист1!J13</f>
        <v>1,25</v>
      </c>
    </row>
    <row r="15" spans="1:10" x14ac:dyDescent="0.3">
      <c r="A15" s="7"/>
      <c r="B15" s="1" t="s">
        <v>18</v>
      </c>
      <c r="C15" s="2"/>
      <c r="D15" s="34" t="str">
        <f>[1]Лист1!D14</f>
        <v>Капуста тушеная</v>
      </c>
      <c r="E15" s="17">
        <f>[1]Лист1!E14</f>
        <v>150</v>
      </c>
      <c r="F15" s="26" t="s">
        <v>38</v>
      </c>
      <c r="G15" s="17" t="str">
        <f>[1]Лист1!G14</f>
        <v>130,74</v>
      </c>
      <c r="H15" s="17" t="str">
        <f>[1]Лист1!H14</f>
        <v>3,93</v>
      </c>
      <c r="I15" s="17" t="str">
        <f>[1]Лист1!I14</f>
        <v>4,84</v>
      </c>
      <c r="J15" s="18" t="str">
        <f>[1]Лист1!J14</f>
        <v>20,17</v>
      </c>
    </row>
    <row r="16" spans="1:10" x14ac:dyDescent="0.3">
      <c r="A16" s="7"/>
      <c r="B16" s="1" t="s">
        <v>19</v>
      </c>
      <c r="C16" s="2"/>
      <c r="D16" s="34">
        <f>[1]Лист1!D15</f>
        <v>0</v>
      </c>
      <c r="E16" s="17">
        <f>[1]Лист1!E15</f>
        <v>0</v>
      </c>
      <c r="F16" s="26">
        <f>[1]Лист1!F15</f>
        <v>0</v>
      </c>
      <c r="G16" s="17">
        <f>[1]Лист1!G15</f>
        <v>0</v>
      </c>
      <c r="H16" s="17">
        <f>[1]Лист1!H15</f>
        <v>0</v>
      </c>
      <c r="I16" s="17">
        <f>[1]Лист1!I15</f>
        <v>0</v>
      </c>
      <c r="J16" s="18">
        <f>[1]Лист1!J15</f>
        <v>0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>
        <f>[1]Лист1!D17</f>
        <v>0</v>
      </c>
      <c r="E18" s="17">
        <f>[1]Лист1!E17</f>
        <v>30</v>
      </c>
      <c r="F18" s="26" t="str">
        <f>[1]Лист1!F17</f>
        <v>2р 40к</v>
      </c>
      <c r="G18" s="17" t="str">
        <f>[1]Лист1!G17</f>
        <v>52,5</v>
      </c>
      <c r="H18" s="17" t="str">
        <f>[1]Лист1!H17</f>
        <v>1,98</v>
      </c>
      <c r="I18" s="17" t="str">
        <f>[1]Лист1!I17</f>
        <v>0,36</v>
      </c>
      <c r="J18" s="18" t="str">
        <f>[1]Лист1!J17</f>
        <v>10,0</v>
      </c>
    </row>
    <row r="19" spans="1:10" x14ac:dyDescent="0.3">
      <c r="A19" s="7"/>
      <c r="B19" s="29"/>
      <c r="C19" s="29"/>
      <c r="D19" s="37" t="s">
        <v>28</v>
      </c>
      <c r="E19" s="30">
        <f>[1]Лист1!E18</f>
        <v>200</v>
      </c>
      <c r="F19" s="31" t="s">
        <v>37</v>
      </c>
      <c r="G19" s="30">
        <f>[1]Лист1!G18</f>
        <v>120</v>
      </c>
      <c r="H19" s="30" t="str">
        <f>[1]Лист1!H18</f>
        <v>1,4</v>
      </c>
      <c r="I19" s="30" t="str">
        <f>[1]Лист1!I18</f>
        <v>0,2</v>
      </c>
      <c r="J19" s="32" t="str">
        <f>[1]Лист1!J18</f>
        <v>26,4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2025-01-15T12:17:06Z</dcterms:modified>
</cp:coreProperties>
</file>